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F:\IDRD\COMPILADO DE COMUNICACIONES TRAMITADAS\CONTRATO SEGUNDO SEMESTRE 2024\PROPOSICIÓN 468 USO ESPACIOS\"/>
    </mc:Choice>
  </mc:AlternateContent>
  <xr:revisionPtr revIDLastSave="0" documentId="13_ncr:1_{50E09B56-12B9-4553-8005-7930545DD01B}" xr6:coauthVersionLast="47" xr6:coauthVersionMax="47" xr10:uidLastSave="{00000000-0000-0000-0000-000000000000}"/>
  <bookViews>
    <workbookView xWindow="-108" yWindow="-108" windowWidth="23256" windowHeight="12456" activeTab="1" xr2:uid="{D4E897DE-E0F3-4421-B6CA-C6FDDC699DBD}"/>
  </bookViews>
  <sheets>
    <sheet name="2024" sheetId="1" r:id="rId1"/>
    <sheet name="CONTRATO" sheetId="2" r:id="rId2"/>
  </sheets>
  <externalReferences>
    <externalReference r:id="rId3"/>
    <externalReference r:id="rId4"/>
    <externalReference r:id="rId5"/>
    <externalReference r:id="rId6"/>
  </externalReferences>
  <definedNames>
    <definedName name="_xlnm._FilterDatabase" localSheetId="0" hidden="1">'2024'!$A$9:$K$10</definedName>
    <definedName name="ANTONIO_NARIÑO">[1]LISTA!$R$3:$R$6</definedName>
    <definedName name="BARRIOS_UNIDOS">[1]LISTA!$O$3:$O$13</definedName>
    <definedName name="BOSA">[1]LISTA!$J$3:$J$13</definedName>
    <definedName name="CANDELARIA">[1]LISTA!$T$3</definedName>
    <definedName name="CHAPINERO">[1]LISTA!$E$3:$E$5</definedName>
    <definedName name="CIUDAD_BOLIVAR">[1]LISTA!$V$3:$V$13</definedName>
    <definedName name="ENGATIVA">[1]LISTA!$M$3:$M$13</definedName>
    <definedName name="ENTRADA_SOLICITUD">[1]LISTA!$F$25:$F$28</definedName>
    <definedName name="ESTADO">[2]!Tabla30[ESTADO]</definedName>
    <definedName name="FONTIBON">[1]LISTA!$L$3:$L$7</definedName>
    <definedName name="KENNEDY">[1]LISTA!$K$3:$K$16</definedName>
    <definedName name="LOCALIDAD">[2]!Tabla2[LOCALIDAD]</definedName>
    <definedName name="MARTIRES">[1]LISTA!$Q$3:$Q$6</definedName>
    <definedName name="MES">[1]LISTA!$D$25:$D$36</definedName>
    <definedName name="Nombre_Parque" localSheetId="0">[3]DATOS!$B$4:$B$237</definedName>
    <definedName name="Nombre_Parque">[4]LISTA!$AA$3:$AA$134</definedName>
    <definedName name="PUENTE_ARANDA">[1]LISTA!$S$3:$S$8</definedName>
    <definedName name="RAFAEL_URIBE">[1]LISTA!$U$3:$U$10</definedName>
    <definedName name="SAN_CRISTOBAL">[1]LISTA!$G$3:$G$9</definedName>
    <definedName name="SANTAFE">[1]LISTA!$F$3:$F$9</definedName>
    <definedName name="SOLICITUD_DIRIGIDA_A">[2]LISTA!$G$25:$G$36</definedName>
    <definedName name="SUBA">[1]LISTA!$N$3:$N$13</definedName>
    <definedName name="TEUSAQUILLO">[1]LISTA!$P$3:$P$7</definedName>
    <definedName name="TUNJUELITO">[1]LISTA!$I$3:$I$5</definedName>
    <definedName name="USAQUEN">[1]LISTA!$D$3:$D$7</definedName>
    <definedName name="USME">[1]LISTA!$H$3:$H$9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G10" i="1"/>
</calcChain>
</file>

<file path=xl/sharedStrings.xml><?xml version="1.0" encoding="utf-8"?>
<sst xmlns="http://schemas.openxmlformats.org/spreadsheetml/2006/main" count="29" uniqueCount="27">
  <si>
    <t>No. del Contrato</t>
  </si>
  <si>
    <t>SUBDIRECCION DE PARQUES</t>
  </si>
  <si>
    <t>DIVISION ADMINISTRACION DE ESCENARIOS</t>
  </si>
  <si>
    <t xml:space="preserve">CONSOLIDADO  CONTRATOS PARQUES INTERVENIDOS </t>
  </si>
  <si>
    <t>No de Contrato</t>
  </si>
  <si>
    <t>CONTRATISTA</t>
  </si>
  <si>
    <t>DESCRIPCION DEL OBJETO</t>
  </si>
  <si>
    <t>FECHA INICIO</t>
  </si>
  <si>
    <t>FECHA TERMINACION</t>
  </si>
  <si>
    <t>%    AVANCE EJECUCIÓN FÍSICA DEL CONTRATO</t>
  </si>
  <si>
    <t>CONTRATOS  VIGILANCIA Y ASEO</t>
  </si>
  <si>
    <t>CODIGO</t>
  </si>
  <si>
    <t>LOCALIDAD</t>
  </si>
  <si>
    <t>NOMBRE</t>
  </si>
  <si>
    <t>DESCRICION DE LAS OBRAS</t>
  </si>
  <si>
    <t>INVERSIÓN TOTAL 2024</t>
  </si>
  <si>
    <t>EL TUNAL</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</si>
  <si>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</si>
  <si>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</si>
  <si>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</si>
  <si>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Afinado de piso, ajustes hidraulicos como griferias y fluxometros de sanitarios, instalacion de tomacorrientes, interruptores, tapas de cajas ciegas, instalacion de luminarias hermeticas,
instalacion de lamparas redondas, instalacion de luminarias tipo led, pintura muros casa del adulto mayor
Suministro e instalacion de cerraduras dobles, cuadrilla sanitarias
PISTA BMX
Demolicion de pavimento asfaltico, suministro e instalacion de sluring en la totalidad de la pista, suministro e instalacion base granular en peraltes y tramos rectos, mantenimiento de cajas de inspeccion de aguas luvias y drenajem suministro e instalacion de asfalto MDC-3 compactado, demarcacion de la pista, conexion entre la pista y el repartidor
Mantenimiento de red hidraulica, instalacion de accesorios hidraulicos, cambio de tuberia
Mantenimiento senderos en adoquin estuco y pintura de porterias y casa del adulto mayor, recubrimiento sintetico zona de biosaludables, fachada verde
Demolición de placa y pavimento asfaltico, desmonte de adoquín. Se realiza el cambio de accesorios hidraulicos de 2" en el baño de hombres
Mantenimiento y conformacion de la zona del sendero en adoquin, se realiza el suministro e instalacion de portones deslizables y de pivote</t>
  </si>
  <si>
    <t>IDRD</t>
  </si>
  <si>
    <t>Obra</t>
  </si>
  <si>
    <t>IDRD-CTO-3099-2023</t>
  </si>
  <si>
    <t>En liquidacion</t>
  </si>
  <si>
    <t>IDRD-DG-LP-013-2023</t>
  </si>
  <si>
    <t>https://community.secop.gov.co/Public/Tendering/OpportunityDetail/Index?noticeUID=CO1.NTC.4543485&amp;isFromPublicArea=True&amp;isModal=False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</si>
</sst>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_-&quot;$&quot;\ * #,##0.00_-;\-&quot;$&quot;\ * #,##0.00_-;_-&quot;$&quot;\ * &quot;-&quot;??_-;_-@"/>
    <numFmt numFmtId="166" formatCode="&quot;$&quot;#,##0.00"/>
    <numFmt numFmtId="167" formatCode="d/m/yyyy"/>
    <numFmt numFmtId="168" formatCode="_-&quot;$&quot;* #,##0.00_-;\-&quot;$&quot;* #,##0.00_-;_-&quot;$&quot;* &quot;-&quot;??_-;_-@"/>
  </numFmts>
  <fonts count="12" x14ac:knownFonts="1">
    <font>
      <sz val="11"/>
      <color theme="1"/>
      <name val="Aptos Narrow"/>
      <family val="2"/>
      <scheme val="minor"/>
    </font>
    <font>
      <sz val="11"/>
      <color rgb="FF000000"/>
      <name val="Aptos Narrow"/>
      <family val="2"/>
      <scheme val="minor"/>
    </font>
    <font>
      <b/>
      <sz val="9"/>
      <color theme="1"/>
      <name val="Arial"/>
      <family val="2"/>
    </font>
    <font>
      <b/>
      <sz val="9"/>
      <color rgb="FF000000"/>
      <name val="Arial"/>
      <family val="2"/>
    </font>
    <font>
      <sz val="9"/>
      <color rgb="FF000000"/>
      <name val="Arial"/>
      <family val="2"/>
    </font>
    <font>
      <sz val="9"/>
      <color rgb="FF000000"/>
      <name val="Calibri"/>
      <family val="2"/>
    </font>
    <font>
      <sz val="11"/>
      <name val="Calibri"/>
      <family val="2"/>
    </font>
    <font>
      <sz val="9"/>
      <color theme="1"/>
      <name val="Arial"/>
      <family val="2"/>
    </font>
    <font>
      <sz val="11"/>
      <color theme="1"/>
      <name val="Aptos Narrow"/>
      <family val="2"/>
      <scheme val="minor"/>
    </font>
    <font>
      <u/>
      <sz val="11"/>
      <color theme="10"/>
      <name val="Aptos Narrow"/>
      <family val="2"/>
      <scheme val="minor"/>
    </font>
    <font>
      <b/>
      <sz val="8"/>
      <color rgb="FF000000"/>
      <name val="Arial Narrow"/>
      <family val="2"/>
    </font>
    <font>
      <b/>
      <sz val="8"/>
      <color theme="1"/>
      <name val="Arial Narrow"/>
      <family val="2"/>
    </font>
  </fonts>
  <fills count="4">
    <fill>
      <patternFill patternType="none"/>
    </fill>
    <fill>
      <patternFill patternType="gray125"/>
    </fill>
    <fill>
      <patternFill patternType="solid">
        <fgColor rgb="FFD8D8D8"/>
        <bgColor rgb="FFD8D8D8"/>
      </patternFill>
    </fill>
    <fill>
      <patternFill patternType="solid">
        <fgColor theme="0"/>
        <bgColor theme="0"/>
      </patternFill>
    </fill>
  </fills>
  <borders count="24">
    <border>
      <left/>
      <right/>
      <top/>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9" fontId="8" fillId="0" borderId="0" applyFont="0" applyFill="0" applyBorder="0" applyAlignment="0" applyProtection="0"/>
    <xf numFmtId="0" fontId="9" fillId="0" borderId="0" applyNumberFormat="0" applyFill="0" applyBorder="0" applyAlignment="0" applyProtection="0"/>
    <xf numFmtId="0" fontId="8" fillId="0" borderId="0"/>
  </cellStyleXfs>
  <cellXfs count="59">
    <xf numFmtId="0" fontId="0" fillId="0" borderId="0" xfId="0"/>
    <xf numFmtId="49" fontId="3" fillId="0" borderId="0" xfId="1" applyNumberFormat="1" applyFont="1" applyAlignment="1">
      <alignment horizontal="center" vertical="center" wrapText="1"/>
    </xf>
    <xf numFmtId="0" fontId="4" fillId="0" borderId="0" xfId="1" applyFont="1" applyAlignment="1">
      <alignment horizontal="center" vertical="center" wrapText="1"/>
    </xf>
    <xf numFmtId="15" fontId="4" fillId="0" borderId="0" xfId="1" applyNumberFormat="1" applyFont="1" applyAlignment="1">
      <alignment horizontal="center" vertical="center"/>
    </xf>
    <xf numFmtId="164" fontId="4" fillId="0" borderId="0" xfId="1" applyNumberFormat="1" applyFont="1" applyAlignment="1">
      <alignment horizontal="center" vertical="center"/>
    </xf>
    <xf numFmtId="164" fontId="4" fillId="0" borderId="0" xfId="1" applyNumberFormat="1" applyFont="1" applyAlignment="1">
      <alignment horizontal="center" vertical="center" wrapText="1"/>
    </xf>
    <xf numFmtId="164" fontId="4" fillId="0" borderId="0" xfId="1" applyNumberFormat="1" applyFont="1" applyAlignment="1">
      <alignment horizontal="left" vertical="center" wrapText="1"/>
    </xf>
    <xf numFmtId="0" fontId="4" fillId="0" borderId="0" xfId="1" applyFont="1" applyAlignment="1">
      <alignment vertical="center"/>
    </xf>
    <xf numFmtId="165" fontId="5" fillId="0" borderId="0" xfId="1" applyNumberFormat="1" applyFont="1"/>
    <xf numFmtId="0" fontId="1" fillId="0" borderId="0" xfId="1"/>
    <xf numFmtId="0" fontId="4" fillId="0" borderId="0" xfId="1" applyFont="1" applyAlignment="1">
      <alignment horizontal="center" vertical="center"/>
    </xf>
    <xf numFmtId="0" fontId="5" fillId="0" borderId="0" xfId="1" applyFont="1"/>
    <xf numFmtId="0" fontId="4" fillId="3" borderId="0" xfId="1" applyFont="1" applyFill="1" applyAlignment="1">
      <alignment horizontal="center" vertical="center" wrapText="1"/>
    </xf>
    <xf numFmtId="15"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xf>
    <xf numFmtId="164" fontId="4" fillId="3" borderId="0" xfId="1" applyNumberFormat="1" applyFont="1" applyFill="1" applyAlignment="1">
      <alignment horizontal="center" vertical="center" wrapText="1"/>
    </xf>
    <xf numFmtId="164" fontId="4" fillId="3" borderId="0" xfId="1" applyNumberFormat="1" applyFont="1" applyFill="1" applyAlignment="1">
      <alignment horizontal="left" vertical="center" wrapText="1"/>
    </xf>
    <xf numFmtId="164" fontId="2" fillId="2" borderId="16" xfId="1" applyNumberFormat="1" applyFont="1" applyFill="1" applyBorder="1" applyAlignment="1">
      <alignment horizontal="center" vertical="center" wrapText="1"/>
    </xf>
    <xf numFmtId="0" fontId="2" fillId="2" borderId="16" xfId="1" applyFont="1" applyFill="1" applyBorder="1" applyAlignment="1">
      <alignment horizontal="center" vertical="center" wrapText="1"/>
    </xf>
    <xf numFmtId="166" fontId="2" fillId="2" borderId="17" xfId="1" applyNumberFormat="1" applyFont="1" applyFill="1" applyBorder="1" applyAlignment="1">
      <alignment horizontal="center" vertical="center" wrapText="1"/>
    </xf>
    <xf numFmtId="166" fontId="5" fillId="0" borderId="0" xfId="1" applyNumberFormat="1" applyFont="1" applyAlignment="1">
      <alignment horizontal="right"/>
    </xf>
    <xf numFmtId="165" fontId="4" fillId="0" borderId="19" xfId="1" applyNumberFormat="1" applyFont="1" applyBorder="1" applyAlignment="1">
      <alignment vertical="center"/>
    </xf>
    <xf numFmtId="0" fontId="4" fillId="0" borderId="18" xfId="1" applyFont="1" applyBorder="1" applyAlignment="1">
      <alignment horizontal="left" vertical="center" wrapText="1"/>
    </xf>
    <xf numFmtId="0" fontId="4" fillId="0" borderId="20" xfId="1" applyFont="1" applyBorder="1" applyAlignment="1">
      <alignment horizontal="center" vertical="center" wrapText="1"/>
    </xf>
    <xf numFmtId="166" fontId="5" fillId="0" borderId="0" xfId="1" applyNumberFormat="1" applyFont="1" applyAlignment="1">
      <alignment vertical="center"/>
    </xf>
    <xf numFmtId="0" fontId="7" fillId="0" borderId="21" xfId="1" applyFont="1" applyBorder="1" applyAlignment="1">
      <alignment horizontal="left" vertical="center" wrapText="1"/>
    </xf>
    <xf numFmtId="0" fontId="1" fillId="0" borderId="0" xfId="1" applyAlignment="1">
      <alignment wrapText="1"/>
    </xf>
    <xf numFmtId="0" fontId="7" fillId="0" borderId="1" xfId="1" applyFont="1" applyBorder="1" applyAlignment="1">
      <alignment horizontal="center" vertical="center" wrapText="1"/>
    </xf>
    <xf numFmtId="0" fontId="7" fillId="0" borderId="22" xfId="1" applyFont="1" applyBorder="1" applyAlignment="1">
      <alignment horizontal="center" vertical="center" wrapText="1"/>
    </xf>
    <xf numFmtId="167" fontId="7" fillId="0" borderId="22" xfId="1" applyNumberFormat="1" applyFont="1" applyBorder="1" applyAlignment="1">
      <alignment horizontal="center" vertical="center" wrapText="1"/>
    </xf>
    <xf numFmtId="10" fontId="7" fillId="0" borderId="22" xfId="1" applyNumberFormat="1" applyFont="1" applyBorder="1" applyAlignment="1">
      <alignment horizontal="center" vertical="center" wrapText="1"/>
    </xf>
    <xf numFmtId="4" fontId="2" fillId="2" borderId="5" xfId="1" applyNumberFormat="1" applyFont="1" applyFill="1" applyBorder="1" applyAlignment="1">
      <alignment horizontal="center" vertical="center" wrapText="1"/>
    </xf>
    <xf numFmtId="0" fontId="6" fillId="0" borderId="6" xfId="1" applyFont="1" applyBorder="1"/>
    <xf numFmtId="0" fontId="6" fillId="0" borderId="7" xfId="1" applyFont="1" applyBorder="1"/>
    <xf numFmtId="0" fontId="6" fillId="0" borderId="10" xfId="1" applyFont="1" applyBorder="1"/>
    <xf numFmtId="0" fontId="6" fillId="0" borderId="11" xfId="1" applyFont="1" applyBorder="1"/>
    <xf numFmtId="0" fontId="6" fillId="0" borderId="12" xfId="1" applyFont="1" applyBorder="1"/>
    <xf numFmtId="0" fontId="3" fillId="2" borderId="7" xfId="1" applyFont="1" applyFill="1" applyBorder="1" applyAlignment="1">
      <alignment horizontal="center" vertical="center"/>
    </xf>
    <xf numFmtId="0" fontId="3" fillId="2" borderId="12" xfId="1" applyFont="1" applyFill="1" applyBorder="1" applyAlignment="1">
      <alignment horizontal="center" vertical="center"/>
    </xf>
    <xf numFmtId="0" fontId="2" fillId="2" borderId="13" xfId="1" applyFont="1" applyFill="1" applyBorder="1" applyAlignment="1">
      <alignment horizontal="center" vertical="center" wrapText="1"/>
    </xf>
    <xf numFmtId="0" fontId="6" fillId="0" borderId="14" xfId="1" applyFont="1" applyBorder="1"/>
    <xf numFmtId="0" fontId="6" fillId="0" borderId="15" xfId="1" applyFont="1" applyBorder="1"/>
    <xf numFmtId="49" fontId="2" fillId="2" borderId="1" xfId="1" applyNumberFormat="1" applyFont="1" applyFill="1" applyBorder="1" applyAlignment="1">
      <alignment horizontal="center" vertical="center" wrapText="1"/>
    </xf>
    <xf numFmtId="0" fontId="6" fillId="0" borderId="2" xfId="1" applyFont="1" applyBorder="1"/>
    <xf numFmtId="0" fontId="4" fillId="0" borderId="0" xfId="1" applyFont="1" applyAlignment="1">
      <alignment horizontal="center" vertical="center"/>
    </xf>
    <xf numFmtId="0" fontId="1" fillId="0" borderId="0" xfId="1"/>
    <xf numFmtId="0" fontId="3" fillId="0" borderId="0" xfId="1" applyFont="1" applyAlignment="1">
      <alignment horizontal="center" vertical="center"/>
    </xf>
    <xf numFmtId="49" fontId="2" fillId="2" borderId="3" xfId="1" applyNumberFormat="1" applyFont="1" applyFill="1" applyBorder="1" applyAlignment="1">
      <alignment horizontal="center" vertical="center" wrapText="1"/>
    </xf>
    <xf numFmtId="0" fontId="6" fillId="0" borderId="8" xfId="1" applyFont="1" applyBorder="1"/>
    <xf numFmtId="0" fontId="3" fillId="2" borderId="3" xfId="1" applyFont="1" applyFill="1" applyBorder="1" applyAlignment="1">
      <alignment horizontal="center" vertical="center" wrapText="1"/>
    </xf>
    <xf numFmtId="0" fontId="2" fillId="2" borderId="3" xfId="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0" fontId="6" fillId="0" borderId="9" xfId="1" applyFont="1" applyBorder="1"/>
    <xf numFmtId="0" fontId="10" fillId="0" borderId="23" xfId="4" applyFont="1" applyBorder="1" applyAlignment="1">
      <alignment horizontal="center" vertical="center"/>
    </xf>
    <xf numFmtId="0" fontId="10" fillId="0" borderId="23" xfId="4" applyFont="1" applyBorder="1" applyAlignment="1">
      <alignment horizontal="center" vertical="center" wrapText="1"/>
    </xf>
    <xf numFmtId="168" fontId="11" fillId="0" borderId="23" xfId="0" applyNumberFormat="1" applyFont="1" applyBorder="1" applyAlignment="1">
      <alignment horizontal="center" vertical="center" wrapText="1"/>
    </xf>
    <xf numFmtId="9" fontId="10" fillId="0" borderId="23" xfId="2" applyFont="1" applyBorder="1" applyAlignment="1">
      <alignment horizontal="center" vertical="center" wrapText="1"/>
    </xf>
    <xf numFmtId="15" fontId="10" fillId="0" borderId="23" xfId="0" applyNumberFormat="1" applyFont="1" applyBorder="1" applyAlignment="1">
      <alignment horizontal="center" vertical="center" wrapText="1"/>
    </xf>
    <xf numFmtId="0" fontId="9" fillId="0" borderId="23" xfId="3" applyBorder="1" applyAlignment="1">
      <alignment horizontal="center" vertical="center" wrapText="1"/>
    </xf>
  </cellXfs>
  <cellStyles count="5">
    <cellStyle name="Hipervínculo" xfId="3" builtinId="8"/>
    <cellStyle name="Normal" xfId="0" builtinId="0"/>
    <cellStyle name="Normal 10 2" xfId="1" xr:uid="{CC0231F1-42FE-4053-90FA-7027DE8DB489}"/>
    <cellStyle name="Normal 2" xfId="4" xr:uid="{42D7AB71-410A-4FFF-A79E-8652975B2B4F}"/>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9</xdr:col>
      <xdr:colOff>923925</xdr:colOff>
      <xdr:row>6</xdr:row>
      <xdr:rowOff>0</xdr:rowOff>
    </xdr:from>
    <xdr:ext cx="1352550" cy="647700"/>
    <xdr:pic>
      <xdr:nvPicPr>
        <xdr:cNvPr id="2" name="image1.jpg" title="Imagen">
          <a:extLst>
            <a:ext uri="{FF2B5EF4-FFF2-40B4-BE49-F238E27FC236}">
              <a16:creationId xmlns:a16="http://schemas.microsoft.com/office/drawing/2014/main" id="{E20537CC-AE4A-477B-9E4B-6914FD1B2F56}"/>
            </a:ext>
          </a:extLst>
        </xdr:cNvPr>
        <xdr:cNvPicPr preferRelativeResize="0"/>
      </xdr:nvPicPr>
      <xdr:blipFill>
        <a:blip xmlns:r="http://schemas.openxmlformats.org/officeDocument/2006/relationships" r:embed="rId1" cstate="print"/>
        <a:stretch>
          <a:fillRect/>
        </a:stretch>
      </xdr:blipFill>
      <xdr:spPr>
        <a:xfrm>
          <a:off x="14706600" y="0"/>
          <a:ext cx="1352550" cy="6477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Usuario\OneDrive\Desktop\matriz%20202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uario\Desktop\Seguimiento%20de%20Mantenimiento%20-%20Macros%20Consolidada.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idrdcol-my.sharepoint.com/personal/katherin_baquero_idrd_gov_co/Documents/CUADROS%20RESUMEN%20CONTRATOS/2024/CUADRO%20RESUMEN%20MANTENIMIENTO%20PARQUES%20POR%20CONTRATOS%202024%20-%20INVERSI&#211;N%20DICIEMBRE.xlsx" TargetMode="External"/><Relationship Id="rId1" Type="http://schemas.openxmlformats.org/officeDocument/2006/relationships/externalLinkPath" Target="https://idrdcol-my.sharepoint.com/personal/katherin_baquero_idrd_gov_co/Documents/CUADROS%20RESUMEN%20CONTRATOS/2025/CUADRO%20RESUMEN%20MANTENIMIENTO%20PARQUES%20POR%20CONTRATOS%202024%20-%20INVERSI&#211;N%20DICIEMBR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drdcol-my.sharepoint.com/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matriz 202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row r="25">
          <cell r="G25" t="str">
            <v>AMBULANCIA</v>
          </cell>
        </row>
        <row r="26">
          <cell r="G26" t="str">
            <v>CONTRATO DE MANTENIMIENTO</v>
          </cell>
        </row>
        <row r="27">
          <cell r="G27" t="str">
            <v>CONTRATO DE INFRAESTRUCTURA</v>
          </cell>
        </row>
        <row r="28">
          <cell r="G28" t="str">
            <v>AGUAS DE BOGOTA</v>
          </cell>
        </row>
        <row r="29">
          <cell r="G29" t="str">
            <v>CONTRATO DE GRANDES ESCENARIOS</v>
          </cell>
        </row>
        <row r="30">
          <cell r="G30" t="str">
            <v>CONTRATO NUEVO</v>
          </cell>
        </row>
        <row r="31">
          <cell r="G31" t="str">
            <v>ESTABILIDAD</v>
          </cell>
        </row>
        <row r="32">
          <cell r="G32" t="str">
            <v>CONTRATO DE PISCINAS</v>
          </cell>
        </row>
        <row r="33">
          <cell r="G33" t="str">
            <v>CONTRATO DE ASEO</v>
          </cell>
        </row>
        <row r="34">
          <cell r="G34" t="str">
            <v>CONTRATO NUEVO MANTENIMIENTO</v>
          </cell>
        </row>
        <row r="35">
          <cell r="G35" t="str">
            <v>CONTRATO DE MOTOBOMBAS</v>
          </cell>
        </row>
        <row r="36">
          <cell r="G36" t="str">
            <v xml:space="preserve">ANDRES BAQUERO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TTO Y OBRA"/>
      <sheetName val="TOTAL PARQUES"/>
      <sheetName val="DATOS"/>
    </sheetNames>
    <sheetDataSet>
      <sheetData sheetId="0"/>
      <sheetData sheetId="1"/>
      <sheetData sheetId="2">
        <row r="4">
          <cell r="B4" t="str">
            <v>LA VIDA</v>
          </cell>
        </row>
        <row r="5">
          <cell r="B5" t="str">
            <v>SERVITA</v>
          </cell>
        </row>
        <row r="6">
          <cell r="B6" t="str">
            <v>NUEVA AUTOPISTA</v>
          </cell>
        </row>
        <row r="7">
          <cell r="B7" t="str">
            <v>ALTA BLANCA</v>
          </cell>
        </row>
        <row r="8">
          <cell r="B8" t="str">
            <v>EL COUNTRY</v>
          </cell>
        </row>
        <row r="9">
          <cell r="B9" t="str">
            <v>CEDRITOS</v>
          </cell>
        </row>
        <row r="10">
          <cell r="B10" t="str">
            <v>TOBERIN</v>
          </cell>
        </row>
        <row r="11">
          <cell r="B11" t="str">
            <v>DESARROLLO VERBENAL II</v>
          </cell>
        </row>
        <row r="12">
          <cell r="B12" t="str">
            <v>URBANIZACION LOS MOLINOS</v>
          </cell>
        </row>
        <row r="13">
          <cell r="B13" t="str">
            <v>ESTRELLA NORTE</v>
          </cell>
        </row>
        <row r="14">
          <cell r="B14" t="str">
            <v>VERBENAL</v>
          </cell>
        </row>
        <row r="15">
          <cell r="B15" t="str">
            <v>URB. CALLE 170 / ALAMEDA</v>
          </cell>
        </row>
        <row r="16">
          <cell r="B16" t="str">
            <v>GUSTAVO URIBE</v>
          </cell>
        </row>
        <row r="17">
          <cell r="B17" t="str">
            <v>CANAL EL VIRREY - EL CHICO</v>
          </cell>
        </row>
        <row r="18">
          <cell r="B18" t="str">
            <v>SUCRE O HIPPIES</v>
          </cell>
        </row>
        <row r="19">
          <cell r="B19" t="str">
            <v>LA CABRERA (JAPON)</v>
          </cell>
        </row>
        <row r="20">
          <cell r="B20" t="str">
            <v>LOS LACHES LA MINA</v>
          </cell>
        </row>
        <row r="21">
          <cell r="B21" t="str">
            <v>PARQUE NACIONAL ENRIQUE OLAYA</v>
          </cell>
        </row>
        <row r="22">
          <cell r="B22" t="str">
            <v>LAS CRUCES</v>
          </cell>
        </row>
        <row r="23">
          <cell r="B23" t="str">
            <v>INDEPENDENCIA BICENTENARIO</v>
          </cell>
        </row>
        <row r="24">
          <cell r="B24" t="str">
            <v>SENDERO A MONSERRATE</v>
          </cell>
        </row>
        <row r="25">
          <cell r="B25" t="str">
            <v>TERCER MILENIO</v>
          </cell>
        </row>
        <row r="26">
          <cell r="B26" t="str">
            <v>PLAZA DE TOROS</v>
          </cell>
        </row>
        <row r="27">
          <cell r="B27" t="str">
            <v>DESARROLLO LOURDES</v>
          </cell>
        </row>
        <row r="28">
          <cell r="B28" t="str">
            <v>DESARROLLO LOS LACHES</v>
          </cell>
        </row>
        <row r="29">
          <cell r="B29" t="str">
            <v>DESARROLLO LOURDES III</v>
          </cell>
        </row>
        <row r="30">
          <cell r="B30"/>
        </row>
        <row r="31">
          <cell r="B31"/>
        </row>
        <row r="32">
          <cell r="B32" t="str">
            <v>SANTANDER</v>
          </cell>
        </row>
        <row r="33">
          <cell r="B33"/>
        </row>
        <row r="34">
          <cell r="B34" t="str">
            <v>MORALBA</v>
          </cell>
        </row>
        <row r="35">
          <cell r="B35" t="str">
            <v>VILLA DE LOS ALPES</v>
          </cell>
        </row>
        <row r="36">
          <cell r="B36" t="str">
            <v>GAITAN CORTES</v>
          </cell>
        </row>
        <row r="37">
          <cell r="B37" t="str">
            <v>LA VICTORIA</v>
          </cell>
        </row>
        <row r="38">
          <cell r="B38" t="str">
            <v>CEFE SAN CRISTOBAL</v>
          </cell>
        </row>
        <row r="39">
          <cell r="B39" t="str">
            <v>SAN CRISTOBAL</v>
          </cell>
        </row>
        <row r="40">
          <cell r="B40" t="str">
            <v>DEPORTIVO PRIMERO DE MAYO</v>
          </cell>
        </row>
        <row r="41">
          <cell r="B41" t="str">
            <v>URB. ANTIOQUIA</v>
          </cell>
        </row>
        <row r="42">
          <cell r="B42" t="str">
            <v>LA AURORA II</v>
          </cell>
        </row>
        <row r="43">
          <cell r="B43" t="str">
            <v>VALLES DE CAFAM</v>
          </cell>
        </row>
        <row r="44">
          <cell r="B44" t="str">
            <v>LA ANDREA</v>
          </cell>
        </row>
        <row r="45">
          <cell r="B45" t="str">
            <v>EL VIRREY SUR</v>
          </cell>
        </row>
        <row r="46">
          <cell r="B46" t="str">
            <v>FAMACO</v>
          </cell>
        </row>
        <row r="47">
          <cell r="B47" t="str">
            <v>VILLA ALEMANA</v>
          </cell>
        </row>
        <row r="48">
          <cell r="B48" t="str">
            <v>SAN CAYETANO</v>
          </cell>
        </row>
        <row r="49">
          <cell r="B49" t="str">
            <v>MIRAVALLE</v>
          </cell>
        </row>
        <row r="50">
          <cell r="B50" t="str">
            <v>ALFONSO LOPEZ</v>
          </cell>
        </row>
        <row r="51">
          <cell r="B51" t="str">
            <v>NUEVO USME</v>
          </cell>
        </row>
        <row r="52">
          <cell r="B52" t="str">
            <v>NUEVO MILENIO</v>
          </cell>
        </row>
        <row r="53">
          <cell r="B53" t="str">
            <v>NUEVO MUZU</v>
          </cell>
        </row>
        <row r="54">
          <cell r="B54" t="str">
            <v>CEFE TUNAL</v>
          </cell>
        </row>
        <row r="55">
          <cell r="B55" t="str">
            <v>EL TUNAL</v>
          </cell>
        </row>
        <row r="56">
          <cell r="B56" t="str">
            <v>LAGUNETA</v>
          </cell>
        </row>
        <row r="57">
          <cell r="B57" t="str">
            <v>URB. TUNJUELITO</v>
          </cell>
        </row>
        <row r="58">
          <cell r="B58" t="str">
            <v>URB. LA LAGUNA (VENECIA)</v>
          </cell>
        </row>
        <row r="59">
          <cell r="B59" t="str">
            <v>PMR EL REDENTOR</v>
          </cell>
        </row>
        <row r="60">
          <cell r="B60" t="str">
            <v>LAURELES NARANJOS</v>
          </cell>
        </row>
        <row r="61">
          <cell r="B61" t="str">
            <v>TIMIZA SECTOR VILLA DEL RIO</v>
          </cell>
        </row>
        <row r="62">
          <cell r="B62" t="str">
            <v>AUTOPISTA SUR (PAVCO)</v>
          </cell>
        </row>
        <row r="63">
          <cell r="B63" t="str">
            <v>CLARELANDIA</v>
          </cell>
        </row>
        <row r="64">
          <cell r="B64" t="str">
            <v>PARQUE DEL RIO MARYLAND</v>
          </cell>
        </row>
        <row r="65">
          <cell r="B65" t="str">
            <v>PALESTINA</v>
          </cell>
        </row>
        <row r="66">
          <cell r="B66" t="str">
            <v>EL RECREO</v>
          </cell>
        </row>
        <row r="67">
          <cell r="B67" t="str">
            <v>LA ESPERANZA</v>
          </cell>
        </row>
        <row r="68">
          <cell r="B68" t="str">
            <v>TIBANICA</v>
          </cell>
        </row>
        <row r="69">
          <cell r="B69" t="str">
            <v>PORVENIR</v>
          </cell>
        </row>
        <row r="70">
          <cell r="B70" t="str">
            <v>URB. CHICALA</v>
          </cell>
        </row>
        <row r="71">
          <cell r="B71" t="str">
            <v>SANTIAGO DE ATALAYA</v>
          </cell>
        </row>
        <row r="72">
          <cell r="B72" t="str">
            <v>PORTAL DEL SOL</v>
          </cell>
        </row>
        <row r="73">
          <cell r="B73" t="str">
            <v>CIUDADELA CAMPO VERDE</v>
          </cell>
        </row>
        <row r="74">
          <cell r="B74" t="str">
            <v>PATIO BONITO</v>
          </cell>
        </row>
        <row r="75">
          <cell r="B75" t="str">
            <v>MARSELLA</v>
          </cell>
        </row>
        <row r="76">
          <cell r="B76" t="str">
            <v>BIBLIOTECA EL TINTAL</v>
          </cell>
        </row>
        <row r="77">
          <cell r="B77" t="str">
            <v>EL PORVENIR (GIBRALTAR)</v>
          </cell>
        </row>
        <row r="78">
          <cell r="B78" t="str">
            <v>BELLAVISTA - DINDALITO</v>
          </cell>
        </row>
        <row r="79">
          <cell r="B79" t="str">
            <v>CASTILLA</v>
          </cell>
        </row>
        <row r="80">
          <cell r="B80" t="str">
            <v>LA IGUALDAD</v>
          </cell>
        </row>
        <row r="81">
          <cell r="B81" t="str">
            <v>TIMIZA</v>
          </cell>
        </row>
        <row r="82">
          <cell r="B82" t="str">
            <v>CAYETANO CAÑIZARES</v>
          </cell>
        </row>
        <row r="83">
          <cell r="B83" t="str">
            <v>LA AMISTAD</v>
          </cell>
        </row>
        <row r="84">
          <cell r="B84" t="str">
            <v>GILMA GIMENEZ (LAS MARGARITAS)</v>
          </cell>
        </row>
        <row r="85">
          <cell r="B85" t="str">
            <v>ESTADIO DE TECHO</v>
          </cell>
        </row>
        <row r="86">
          <cell r="B86" t="str">
            <v>SAN IGNACIO</v>
          </cell>
        </row>
        <row r="87">
          <cell r="B87" t="str">
            <v>CARVAJAL</v>
          </cell>
        </row>
        <row r="88">
          <cell r="B88" t="str">
            <v>VILLA ALSACIA</v>
          </cell>
        </row>
        <row r="89">
          <cell r="B89" t="str">
            <v>AMERICAS OCCIDENTAL</v>
          </cell>
        </row>
        <row r="90">
          <cell r="B90" t="str">
            <v>VILLA DE LOS SAUCES</v>
          </cell>
        </row>
        <row r="91">
          <cell r="B91" t="str">
            <v>LAS LUCES Y VILLA RICA</v>
          </cell>
        </row>
        <row r="92">
          <cell r="B92" t="str">
            <v>LA ALEJANDRA</v>
          </cell>
        </row>
        <row r="93">
          <cell r="B93" t="str">
            <v>LAGO TIMIZA I ETAPA</v>
          </cell>
        </row>
        <row r="94">
          <cell r="B94" t="str">
            <v>VILLA SAUCES</v>
          </cell>
        </row>
        <row r="95">
          <cell r="B95" t="str">
            <v>PRIMAVERA</v>
          </cell>
        </row>
        <row r="96">
          <cell r="B96" t="str">
            <v>MUNDO AVENTURA (AMERICAS)</v>
          </cell>
        </row>
        <row r="97">
          <cell r="B97" t="str">
            <v>CARMEN DE LA LAGUNA</v>
          </cell>
        </row>
        <row r="98">
          <cell r="B98" t="str">
            <v>CANAL BOYACA</v>
          </cell>
        </row>
        <row r="99">
          <cell r="B99" t="str">
            <v>ATAHUALPA</v>
          </cell>
        </row>
        <row r="100">
          <cell r="B100" t="str">
            <v>SAUZALITO</v>
          </cell>
        </row>
        <row r="101">
          <cell r="B101" t="str">
            <v>ZONA FRANCA</v>
          </cell>
        </row>
        <row r="102">
          <cell r="B102" t="str">
            <v>MODELIA</v>
          </cell>
        </row>
        <row r="103">
          <cell r="B103" t="str">
            <v>VILLA HELENA VILLEMAR</v>
          </cell>
        </row>
        <row r="104">
          <cell r="B104" t="str">
            <v>CARLOS LLERAS (EL FUEGO)</v>
          </cell>
        </row>
        <row r="105">
          <cell r="B105" t="str">
            <v>URB. CIUDAD HAYUELOS</v>
          </cell>
        </row>
        <row r="106">
          <cell r="B106" t="str">
            <v>EL CAJON</v>
          </cell>
        </row>
        <row r="107">
          <cell r="B107" t="str">
            <v>VILLA LUZ</v>
          </cell>
        </row>
        <row r="108">
          <cell r="B108" t="str">
            <v>VILLAS DE GRANADA</v>
          </cell>
        </row>
        <row r="109">
          <cell r="B109" t="str">
            <v>EL CARMELO</v>
          </cell>
        </row>
        <row r="110">
          <cell r="B110" t="str">
            <v>JUAN AMARILLO</v>
          </cell>
        </row>
        <row r="111">
          <cell r="B111" t="str">
            <v>TABORA</v>
          </cell>
        </row>
        <row r="112">
          <cell r="B112" t="str">
            <v>BONANZA</v>
          </cell>
        </row>
        <row r="113">
          <cell r="B113" t="str">
            <v>LA SERENA</v>
          </cell>
        </row>
        <row r="114">
          <cell r="B114" t="str">
            <v>SAN ANDRES</v>
          </cell>
        </row>
        <row r="115">
          <cell r="B115" t="str">
            <v>UNIDAD DEPORTIVA EL SALITRE SIMON BOLIVAR</v>
          </cell>
        </row>
        <row r="116">
          <cell r="B116" t="str">
            <v>LA FLORIDA</v>
          </cell>
        </row>
        <row r="117">
          <cell r="B117" t="str">
            <v>PTAR SALITRE</v>
          </cell>
        </row>
        <row r="118">
          <cell r="B118" t="str">
            <v>VILLAS DE MADRIGAL</v>
          </cell>
        </row>
        <row r="119">
          <cell r="B119" t="str">
            <v>FLORENCIA LOS TRONQUITOS</v>
          </cell>
        </row>
        <row r="120">
          <cell r="B120" t="str">
            <v>LA EUROPA</v>
          </cell>
        </row>
        <row r="121">
          <cell r="B121" t="str">
            <v>BACHUE</v>
          </cell>
        </row>
        <row r="122">
          <cell r="B122" t="str">
            <v>CIUDAD HONDA</v>
          </cell>
        </row>
        <row r="123">
          <cell r="B123" t="str">
            <v>NORMANDIA</v>
          </cell>
        </row>
        <row r="124">
          <cell r="B124" t="str">
            <v>FLORENCIA</v>
          </cell>
        </row>
        <row r="125">
          <cell r="B125" t="str">
            <v>LOS ANGELES</v>
          </cell>
        </row>
        <row r="126">
          <cell r="B126" t="str">
            <v>URB. GRANJAS DEL DORADO</v>
          </cell>
        </row>
        <row r="127">
          <cell r="B127" t="str">
            <v>CANAL CORDOBA</v>
          </cell>
        </row>
        <row r="128">
          <cell r="B128" t="str">
            <v>CASA BLANCA</v>
          </cell>
        </row>
        <row r="129">
          <cell r="B129" t="str">
            <v>SAN JOSE DE BAVARIA</v>
          </cell>
        </row>
        <row r="130">
          <cell r="B130" t="str">
            <v>CIUDADELA CAFAM II GAVILANES</v>
          </cell>
        </row>
        <row r="131">
          <cell r="B131" t="str">
            <v>MORATO</v>
          </cell>
        </row>
        <row r="132">
          <cell r="B132" t="str">
            <v>COMETAS</v>
          </cell>
        </row>
        <row r="133">
          <cell r="B133" t="str">
            <v>LA GAITANA</v>
          </cell>
        </row>
        <row r="134">
          <cell r="B134" t="str">
            <v>TIBABUYES</v>
          </cell>
        </row>
        <row r="135">
          <cell r="B135" t="str">
            <v>CEFE FONTANAR DEL RIO</v>
          </cell>
        </row>
        <row r="136">
          <cell r="B136" t="str">
            <v>FONTANAR DEL RIO</v>
          </cell>
        </row>
        <row r="137">
          <cell r="B137" t="str">
            <v>ATABANZA</v>
          </cell>
        </row>
        <row r="138">
          <cell r="B138" t="str">
            <v>CEFE COMETAS</v>
          </cell>
        </row>
        <row r="139">
          <cell r="B139" t="str">
            <v>CIUDADELA CAFAM</v>
          </cell>
        </row>
        <row r="140">
          <cell r="B140" t="str">
            <v>BERLIN</v>
          </cell>
        </row>
        <row r="141">
          <cell r="B141" t="str">
            <v>CANTALEJO</v>
          </cell>
        </row>
        <row r="142">
          <cell r="B142" t="str">
            <v>URB LOMBARDIA (1 ETAPA)</v>
          </cell>
        </row>
        <row r="143">
          <cell r="B143" t="str">
            <v>BURGOS BRITALIA</v>
          </cell>
        </row>
        <row r="144">
          <cell r="B144" t="str">
            <v>BILBAO</v>
          </cell>
        </row>
        <row r="145">
          <cell r="B145" t="str">
            <v>TIBABUYES 1 Y 2</v>
          </cell>
        </row>
        <row r="146">
          <cell r="B146" t="str">
            <v>PRADO PINZON</v>
          </cell>
        </row>
        <row r="147">
          <cell r="B147" t="str">
            <v>URB. MAZUREN I SECTOR</v>
          </cell>
        </row>
        <row r="148">
          <cell r="B148" t="str">
            <v>VICTORIA NORTE</v>
          </cell>
        </row>
        <row r="149">
          <cell r="B149" t="str">
            <v>LINDARAJA</v>
          </cell>
        </row>
        <row r="150">
          <cell r="B150" t="str">
            <v>VILANOVA</v>
          </cell>
        </row>
        <row r="151">
          <cell r="B151" t="str">
            <v>VALLE DE REFOUS</v>
          </cell>
        </row>
        <row r="152">
          <cell r="B152" t="str">
            <v>CANAL RIO NEGRO</v>
          </cell>
        </row>
        <row r="153">
          <cell r="B153" t="str">
            <v>ALCAZARES</v>
          </cell>
        </row>
        <row r="154">
          <cell r="B154" t="str">
            <v>GIMNASIO DEL NORTE</v>
          </cell>
        </row>
        <row r="155">
          <cell r="B155" t="str">
            <v>PRD EL SALITRE - UCAD</v>
          </cell>
        </row>
        <row r="156">
          <cell r="B156" t="str">
            <v>PARQUE DE LOS NOVIOS</v>
          </cell>
        </row>
        <row r="157">
          <cell r="B157" t="str">
            <v>LA ESTACION</v>
          </cell>
        </row>
        <row r="158">
          <cell r="B158" t="str">
            <v>COMPLEJO ACUATICO</v>
          </cell>
        </row>
        <row r="159">
          <cell r="B159" t="str">
            <v>PISTA DE BMX PRD</v>
          </cell>
        </row>
        <row r="160">
          <cell r="B160" t="str">
            <v>PALACIO DE LOS DEPORTES</v>
          </cell>
        </row>
        <row r="161">
          <cell r="B161" t="str">
            <v>PARQUE DE LOS NIÑOS</v>
          </cell>
        </row>
        <row r="162">
          <cell r="B162" t="str">
            <v>URB. METROPOLIS</v>
          </cell>
        </row>
        <row r="163">
          <cell r="B163" t="str">
            <v>PLAZA DE ARTESANOS</v>
          </cell>
        </row>
        <row r="164">
          <cell r="B164" t="str">
            <v>SEDE ADMINISTRATIVA IDRD</v>
          </cell>
        </row>
        <row r="165">
          <cell r="B165" t="str">
            <v>NICOLAS DE FEDERMAN 3</v>
          </cell>
        </row>
        <row r="166">
          <cell r="B166" t="str">
            <v>VIRGILIO BARCO</v>
          </cell>
        </row>
        <row r="167">
          <cell r="B167" t="str">
            <v>PARQUE CENTRAL SIMON BOLIVAR</v>
          </cell>
        </row>
        <row r="168">
          <cell r="B168" t="str">
            <v>ESTADIO NEMECIO CAMACHO EL CAMPIN</v>
          </cell>
        </row>
        <row r="169">
          <cell r="B169" t="str">
            <v>CLUB DISTRITAL DE TENIS</v>
          </cell>
        </row>
        <row r="170">
          <cell r="B170" t="str">
            <v>CLUB DE TENIS EL CAMPIN</v>
          </cell>
        </row>
        <row r="171">
          <cell r="B171" t="str">
            <v>EL CAMPINCITO - CEAD</v>
          </cell>
        </row>
        <row r="172">
          <cell r="B172" t="str">
            <v>PALACIO DEL COLESTEROL</v>
          </cell>
        </row>
        <row r="173">
          <cell r="B173" t="str">
            <v>SANTA CLARA</v>
          </cell>
        </row>
        <row r="174">
          <cell r="B174" t="str">
            <v>URB. SALITRE (GRECO)</v>
          </cell>
        </row>
        <row r="175">
          <cell r="B175" t="str">
            <v>ARENA MOVISTAR</v>
          </cell>
        </row>
        <row r="176">
          <cell r="B176" t="str">
            <v>LIGA DE TENNIS</v>
          </cell>
        </row>
        <row r="177">
          <cell r="B177" t="str">
            <v>SANTA ISABEL</v>
          </cell>
        </row>
        <row r="178">
          <cell r="B178" t="str">
            <v>EDUARDO SANTOS</v>
          </cell>
        </row>
        <row r="179">
          <cell r="B179" t="str">
            <v>EL RENACIMIENTO - PARQUE CEMENTERIO</v>
          </cell>
        </row>
        <row r="180">
          <cell r="B180" t="str">
            <v>RECONCILIACIÓN</v>
          </cell>
        </row>
        <row r="181">
          <cell r="B181" t="str">
            <v>PEPITA</v>
          </cell>
        </row>
        <row r="182">
          <cell r="B182" t="str">
            <v>CIUDAD JARDIN</v>
          </cell>
        </row>
        <row r="183">
          <cell r="B183" t="str">
            <v>LUNA PARK</v>
          </cell>
        </row>
        <row r="184">
          <cell r="B184" t="str">
            <v>VILLA MAYOR CEMENTERIO</v>
          </cell>
        </row>
        <row r="185">
          <cell r="B185" t="str">
            <v>LA FRAGUA</v>
          </cell>
        </row>
        <row r="186">
          <cell r="B186" t="str">
            <v>SANTA ISABEL LA FRAGUA</v>
          </cell>
        </row>
        <row r="187">
          <cell r="B187" t="str">
            <v>ALAMEDA DE LA 12</v>
          </cell>
        </row>
        <row r="188">
          <cell r="B188" t="str">
            <v>UNIDAD DEPORTIVA LA ALQUERIA</v>
          </cell>
        </row>
        <row r="189">
          <cell r="B189" t="str">
            <v>MILENTA TEJAR SAN EUSEBIO</v>
          </cell>
        </row>
        <row r="190">
          <cell r="B190" t="str">
            <v>CIUDAD MONTES</v>
          </cell>
        </row>
        <row r="191">
          <cell r="B191" t="str">
            <v>EL JAZMIN</v>
          </cell>
        </row>
        <row r="192">
          <cell r="B192" t="str">
            <v>VERAGUAS PREDIO</v>
          </cell>
        </row>
        <row r="193">
          <cell r="B193" t="str">
            <v>INDUSTRIAL LOS EJIDOS</v>
          </cell>
        </row>
        <row r="194">
          <cell r="B194" t="str">
            <v>CHAMPION PRIMAVERA</v>
          </cell>
        </row>
        <row r="195">
          <cell r="B195" t="str">
            <v>GORGONZOLA</v>
          </cell>
        </row>
        <row r="196">
          <cell r="B196" t="str">
            <v>PRADERA SUR</v>
          </cell>
        </row>
        <row r="197">
          <cell r="B197" t="str">
            <v>AGUA VIVA</v>
          </cell>
        </row>
        <row r="198">
          <cell r="B198" t="str">
            <v>PARQUE INDUSTRIAL (EL NECTAR)</v>
          </cell>
        </row>
        <row r="199">
          <cell r="B199" t="str">
            <v>BOCHICA</v>
          </cell>
        </row>
        <row r="200">
          <cell r="B200" t="str">
            <v>LA PRIMAVERA</v>
          </cell>
        </row>
        <row r="201">
          <cell r="B201" t="str">
            <v>LA CONCORDIA</v>
          </cell>
        </row>
        <row r="202">
          <cell r="B202" t="str">
            <v>LA CANDELARIA</v>
          </cell>
        </row>
        <row r="203">
          <cell r="B203" t="str">
            <v>LA CATEDRAL</v>
          </cell>
        </row>
        <row r="204">
          <cell r="B204" t="str">
            <v>BOSQUE DE SAN CARLOS</v>
          </cell>
        </row>
        <row r="205">
          <cell r="B205" t="str">
            <v>DIANA TURBAY</v>
          </cell>
        </row>
        <row r="206">
          <cell r="B206" t="str">
            <v>SANTA LUCIA</v>
          </cell>
        </row>
        <row r="207">
          <cell r="B207" t="str">
            <v>PIJAOS JORGE E.CABALIER</v>
          </cell>
        </row>
        <row r="208">
          <cell r="B208" t="str">
            <v>LOS MOLINOS II</v>
          </cell>
        </row>
        <row r="209">
          <cell r="B209" t="str">
            <v>QUIROGA</v>
          </cell>
        </row>
        <row r="210">
          <cell r="B210" t="str">
            <v>PARQUE ESTADIO OLAYA HERRERA</v>
          </cell>
        </row>
        <row r="211">
          <cell r="B211" t="str">
            <v>GIMNASIO DEL SUR</v>
          </cell>
        </row>
        <row r="212">
          <cell r="B212" t="str">
            <v>URB. GUSTAVO RESTREPO</v>
          </cell>
        </row>
        <row r="213">
          <cell r="B213" t="str">
            <v>PALERMO SUR</v>
          </cell>
        </row>
        <row r="214">
          <cell r="B214" t="str">
            <v>MARRUECOS</v>
          </cell>
        </row>
        <row r="215">
          <cell r="B215" t="str">
            <v>MOLINOS</v>
          </cell>
        </row>
        <row r="216">
          <cell r="B216" t="str">
            <v>SAN JOSE</v>
          </cell>
        </row>
        <row r="217">
          <cell r="B217" t="str">
            <v>HACIENDA LOS MOLINOS</v>
          </cell>
        </row>
        <row r="218">
          <cell r="B218" t="str">
            <v>ARBORIZADORA ALTA</v>
          </cell>
        </row>
        <row r="219">
          <cell r="B219" t="str">
            <v>CANDELARIA LA NUEVA</v>
          </cell>
        </row>
        <row r="220">
          <cell r="B220" t="str">
            <v>SIERRA MORENA</v>
          </cell>
        </row>
        <row r="221">
          <cell r="B221" t="str">
            <v>ARBORIZADORA ALTA METROPOLITANO</v>
          </cell>
        </row>
        <row r="222">
          <cell r="B222" t="str">
            <v>MEISSEN</v>
          </cell>
        </row>
        <row r="223">
          <cell r="B223" t="str">
            <v>LA ESTANCIA</v>
          </cell>
        </row>
        <row r="224">
          <cell r="B224" t="str">
            <v>ILLIMANI (PARAISO)</v>
          </cell>
        </row>
        <row r="225">
          <cell r="B225" t="str">
            <v>BUENA VISTA PORVENIR</v>
          </cell>
        </row>
        <row r="226">
          <cell r="B226" t="str">
            <v>EL TALLER</v>
          </cell>
        </row>
        <row r="227">
          <cell r="B227" t="str">
            <v>LA JOYA</v>
          </cell>
        </row>
        <row r="228">
          <cell r="B228" t="str">
            <v>ALTOS DE LA ESTANCIA</v>
          </cell>
        </row>
        <row r="229">
          <cell r="B229" t="str">
            <v>DOMINGO LAIN</v>
          </cell>
        </row>
        <row r="230">
          <cell r="B230" t="str">
            <v>LA CORUÑA</v>
          </cell>
        </row>
        <row r="231">
          <cell r="B231" t="str">
            <v>PARAISO</v>
          </cell>
        </row>
        <row r="232">
          <cell r="B232" t="str">
            <v>CARACOLI</v>
          </cell>
        </row>
        <row r="233">
          <cell r="B233" t="str">
            <v>MIRADOR DE ILLIMANI</v>
          </cell>
        </row>
        <row r="234">
          <cell r="B234" t="str">
            <v>BALMORA GUADALUPE</v>
          </cell>
        </row>
        <row r="235">
          <cell r="B235" t="str">
            <v>PREDIO LACHES LA MINA</v>
          </cell>
        </row>
        <row r="236">
          <cell r="B236" t="str">
            <v>LOTE SAN BERNARDO</v>
          </cell>
        </row>
        <row r="237">
          <cell r="B237" t="str">
            <v>ARCHIVO GENERAL IDRD</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ow r="3">
          <cell r="AA3" t="str">
            <v>ALCAZARES</v>
          </cell>
        </row>
        <row r="4">
          <cell r="AA4" t="str">
            <v>ALTA BLANCA</v>
          </cell>
        </row>
        <row r="5">
          <cell r="AA5" t="str">
            <v>ALTOS DE LA ESTANCIA</v>
          </cell>
        </row>
        <row r="6">
          <cell r="AA6" t="str">
            <v>ARBORIZADORA ALTA</v>
          </cell>
        </row>
        <row r="7">
          <cell r="AA7" t="str">
            <v>ARBORIZADORA ALTA ESTRUCTURANTE</v>
          </cell>
        </row>
        <row r="8">
          <cell r="AA8" t="str">
            <v>ATABANZA</v>
          </cell>
        </row>
        <row r="9">
          <cell r="AA9" t="str">
            <v>ATAHUALPA</v>
          </cell>
        </row>
        <row r="10">
          <cell r="AA10" t="str">
            <v>AUTOPISTA SUR (PAVCO)</v>
          </cell>
        </row>
        <row r="11">
          <cell r="AA11" t="str">
            <v>BELLAVISTA - DINDALITO</v>
          </cell>
        </row>
        <row r="12">
          <cell r="AA12" t="str">
            <v>BIBLIOTECA EL TINTAL</v>
          </cell>
        </row>
        <row r="13">
          <cell r="AA13" t="str">
            <v>BONANZA</v>
          </cell>
        </row>
        <row r="14">
          <cell r="AA14" t="str">
            <v>BOSQUE DE SAN CARLOS</v>
          </cell>
        </row>
        <row r="15">
          <cell r="AA15" t="str">
            <v>BUENA VISTA PORVENIR</v>
          </cell>
        </row>
        <row r="16">
          <cell r="AA16" t="str">
            <v>CANAL BOYACA</v>
          </cell>
        </row>
        <row r="17">
          <cell r="AA17" t="str">
            <v>CANAL CORDOBA</v>
          </cell>
        </row>
        <row r="18">
          <cell r="AA18" t="str">
            <v>CANAL EL VIRREY - EL CHICO</v>
          </cell>
        </row>
        <row r="19">
          <cell r="AA19" t="str">
            <v>CANAL RIO NEGRO</v>
          </cell>
        </row>
        <row r="20">
          <cell r="AA20" t="str">
            <v>CANDELARIA LA NUEVA</v>
          </cell>
        </row>
        <row r="21">
          <cell r="AA21" t="str">
            <v>CARMEN DE LA LAGUNA</v>
          </cell>
        </row>
        <row r="22">
          <cell r="AA22" t="str">
            <v>CASA BLANCA</v>
          </cell>
        </row>
        <row r="23">
          <cell r="AA23" t="str">
            <v>CASTILLA</v>
          </cell>
        </row>
        <row r="24">
          <cell r="AA24" t="str">
            <v>CAYETANO CAÑIZARES</v>
          </cell>
        </row>
        <row r="25">
          <cell r="AA25" t="str">
            <v>CEFE FONTANAR DEL RIO</v>
          </cell>
        </row>
        <row r="26">
          <cell r="AA26" t="str">
            <v>CEFE SAN CRISTOBAL</v>
          </cell>
        </row>
        <row r="27">
          <cell r="AA27" t="str">
            <v>CEFE TUNAL</v>
          </cell>
        </row>
        <row r="28">
          <cell r="AA28" t="str">
            <v>CIUDAD JARDIN</v>
          </cell>
        </row>
        <row r="29">
          <cell r="AA29" t="str">
            <v>CIUDAD MONTES</v>
          </cell>
        </row>
        <row r="30">
          <cell r="AA30" t="str">
            <v>CIUDADELA CAFAM II</v>
          </cell>
        </row>
        <row r="31">
          <cell r="AA31" t="str">
            <v>CLARELANDIA</v>
          </cell>
        </row>
        <row r="32">
          <cell r="AA32" t="str">
            <v>COMETAS</v>
          </cell>
        </row>
        <row r="33">
          <cell r="AA33" t="str">
            <v>COMPLEJO ACUATICO</v>
          </cell>
        </row>
        <row r="34">
          <cell r="AA34" t="str">
            <v>DEPORTIVO PRIMERO DE MAYO</v>
          </cell>
        </row>
        <row r="35">
          <cell r="AA35" t="str">
            <v>DIANA TURBAY</v>
          </cell>
        </row>
        <row r="36">
          <cell r="AA36" t="str">
            <v>EDUARDO SANTOS</v>
          </cell>
        </row>
        <row r="37">
          <cell r="AA37" t="str">
            <v>EL CAMPINCITO - CEAD</v>
          </cell>
        </row>
        <row r="38">
          <cell r="AA38" t="str">
            <v>EL CARMELO</v>
          </cell>
        </row>
        <row r="39">
          <cell r="AA39" t="str">
            <v>EL COUNTRY</v>
          </cell>
        </row>
        <row r="40">
          <cell r="AA40" t="str">
            <v>EL JAZMIN</v>
          </cell>
        </row>
        <row r="41">
          <cell r="AA41" t="str">
            <v>EL PORVENIR (GIBRALTAR)</v>
          </cell>
        </row>
        <row r="42">
          <cell r="AA42" t="str">
            <v>EL RECREO</v>
          </cell>
        </row>
        <row r="43">
          <cell r="AA43" t="str">
            <v>EL RENACIMIENTO - PARQUE CEMENTERIO CENTRAL</v>
          </cell>
        </row>
        <row r="44">
          <cell r="AA44" t="str">
            <v>EL TALLER</v>
          </cell>
        </row>
        <row r="45">
          <cell r="AA45" t="str">
            <v>EL TUNAL</v>
          </cell>
        </row>
        <row r="46">
          <cell r="AA46" t="str">
            <v>EL VIRREY SUR</v>
          </cell>
        </row>
        <row r="47">
          <cell r="AA47" t="str">
            <v>ESTADIO DE TECHO</v>
          </cell>
        </row>
        <row r="48">
          <cell r="AA48" t="str">
            <v>ESTADIO NEMECIO CAMACHO EL CAMPIN</v>
          </cell>
        </row>
        <row r="49">
          <cell r="AA49" t="str">
            <v>FAMACO</v>
          </cell>
        </row>
        <row r="50">
          <cell r="AA50" t="str">
            <v>FONTANAR DEL RIO</v>
          </cell>
        </row>
        <row r="51">
          <cell r="AA51" t="str">
            <v>GAITAN CORTES</v>
          </cell>
        </row>
        <row r="52">
          <cell r="AA52" t="str">
            <v>GILMA GIMENEZ (LAS MARGARITAS)</v>
          </cell>
        </row>
        <row r="53">
          <cell r="AA53" t="str">
            <v>GIMNASIO DEL NORTE</v>
          </cell>
        </row>
        <row r="54">
          <cell r="AA54" t="str">
            <v>GIMNASIO DEL SUR PARQUE ESTADIO OLAYA HERRERA</v>
          </cell>
        </row>
        <row r="55">
          <cell r="AA55" t="str">
            <v>GUSTAVO URIBE</v>
          </cell>
        </row>
        <row r="56">
          <cell r="AA56" t="str">
            <v>ILLIMANI (PARAISO)</v>
          </cell>
        </row>
        <row r="57">
          <cell r="AA57" t="str">
            <v>INDEPENDENCIA BICENTENARIO</v>
          </cell>
        </row>
        <row r="58">
          <cell r="AA58" t="str">
            <v>INDUSTRIAL LOS EJIDOS</v>
          </cell>
        </row>
        <row r="59">
          <cell r="AA59" t="str">
            <v>JUAN AMARILLO</v>
          </cell>
        </row>
        <row r="60">
          <cell r="AA60" t="str">
            <v>LA AMISTAD</v>
          </cell>
        </row>
        <row r="61">
          <cell r="AA61" t="str">
            <v>LA ANDREA</v>
          </cell>
        </row>
        <row r="62">
          <cell r="AA62" t="str">
            <v>LA AURORA II</v>
          </cell>
        </row>
        <row r="63">
          <cell r="AA63" t="str">
            <v>LA CONCORDIA</v>
          </cell>
        </row>
        <row r="64">
          <cell r="AA64" t="str">
            <v>LA ESTACION</v>
          </cell>
        </row>
        <row r="65">
          <cell r="AA65" t="str">
            <v>LA ESTANCIA</v>
          </cell>
        </row>
        <row r="66">
          <cell r="AA66" t="str">
            <v>LA FLORIDA</v>
          </cell>
        </row>
        <row r="67">
          <cell r="AA67" t="str">
            <v>LA FRAGUA</v>
          </cell>
        </row>
        <row r="68">
          <cell r="AA68" t="str">
            <v>LA GAITANA</v>
          </cell>
        </row>
        <row r="69">
          <cell r="AA69" t="str">
            <v>LA IGUALDAD</v>
          </cell>
        </row>
        <row r="70">
          <cell r="AA70" t="str">
            <v>LA JOYA</v>
          </cell>
        </row>
        <row r="71">
          <cell r="AA71" t="str">
            <v>LA SERENA</v>
          </cell>
        </row>
        <row r="72">
          <cell r="AA72" t="str">
            <v>LA VICTORIA</v>
          </cell>
        </row>
        <row r="73">
          <cell r="AA73" t="str">
            <v>LA VIDA</v>
          </cell>
        </row>
        <row r="74">
          <cell r="AA74" t="str">
            <v>LAS CRUCES</v>
          </cell>
        </row>
        <row r="75">
          <cell r="AA75" t="str">
            <v>LAURELES NARANJOS</v>
          </cell>
        </row>
        <row r="76">
          <cell r="AA76" t="str">
            <v>LOS LACHES LA MINA</v>
          </cell>
        </row>
        <row r="77">
          <cell r="AA77" t="str">
            <v>LOS MOLINOS II</v>
          </cell>
        </row>
        <row r="78">
          <cell r="AA78" t="str">
            <v>MARSELLA</v>
          </cell>
        </row>
        <row r="79">
          <cell r="AA79" t="str">
            <v>MEISSEN</v>
          </cell>
        </row>
        <row r="80">
          <cell r="AA80" t="str">
            <v>MILENTA TEJAR SAN EUSEBIO</v>
          </cell>
        </row>
        <row r="81">
          <cell r="AA81" t="str">
            <v>MORALBA</v>
          </cell>
        </row>
        <row r="82">
          <cell r="AA82" t="str">
            <v>MORATO</v>
          </cell>
        </row>
        <row r="83">
          <cell r="AA83" t="str">
            <v>NICOLAS DE FEDERMAN 3</v>
          </cell>
        </row>
        <row r="84">
          <cell r="AA84" t="str">
            <v>NUEVA AUTOPISTA</v>
          </cell>
        </row>
        <row r="85">
          <cell r="AA85" t="str">
            <v>NUEVO MUZU</v>
          </cell>
        </row>
        <row r="86">
          <cell r="AA86" t="str">
            <v>PALACIO DE LOS DEPORTES</v>
          </cell>
        </row>
        <row r="87">
          <cell r="AA87" t="str">
            <v>PALESTINA</v>
          </cell>
        </row>
        <row r="88">
          <cell r="AA88" t="str">
            <v>PARQUE CENTRAL SIMON BOLIVAR</v>
          </cell>
        </row>
        <row r="89">
          <cell r="AA89" t="str">
            <v>PARQUE DE LOS NIÑOS</v>
          </cell>
        </row>
        <row r="90">
          <cell r="AA90" t="str">
            <v>PARQUE DE LOS NOVIOS</v>
          </cell>
        </row>
        <row r="91">
          <cell r="AA91" t="str">
            <v xml:space="preserve">PARQUE DEL RIO MARYLAND URBANIZADOR </v>
          </cell>
        </row>
        <row r="92">
          <cell r="AA92" t="str">
            <v>PARQUE ESTADIO OLAYA HERRERA</v>
          </cell>
        </row>
        <row r="93">
          <cell r="AA93" t="str">
            <v>PARQUE NACIONAL ENRIQUE OLAYA</v>
          </cell>
        </row>
        <row r="94">
          <cell r="AA94" t="str">
            <v>PATIO BONITO</v>
          </cell>
        </row>
        <row r="95">
          <cell r="AA95" t="str">
            <v>PIJAOS JORGE E.CABALIER</v>
          </cell>
        </row>
        <row r="96">
          <cell r="AA96" t="str">
            <v>PISTA DE BMX PRD</v>
          </cell>
        </row>
        <row r="97">
          <cell r="AA97" t="str">
            <v>PLAZA DE LOS ARTESANOS</v>
          </cell>
        </row>
        <row r="98">
          <cell r="AA98" t="str">
            <v>PLAZA DE TOROS</v>
          </cell>
        </row>
        <row r="99">
          <cell r="AA99" t="str">
            <v>PORVENIR</v>
          </cell>
        </row>
        <row r="100">
          <cell r="AA100" t="str">
            <v>PRD EL SALITRE - UCAD</v>
          </cell>
        </row>
        <row r="101">
          <cell r="AA101" t="str">
            <v>PTAR SALITRE</v>
          </cell>
        </row>
        <row r="102">
          <cell r="AA102" t="str">
            <v>QUIROGA</v>
          </cell>
        </row>
        <row r="103">
          <cell r="AA103" t="str">
            <v>RECONCILIACIÓN</v>
          </cell>
        </row>
        <row r="104">
          <cell r="AA104" t="str">
            <v>SAN ANDRES</v>
          </cell>
        </row>
        <row r="105">
          <cell r="AA105" t="str">
            <v>SAN CAYETANO</v>
          </cell>
        </row>
        <row r="106">
          <cell r="AA106" t="str">
            <v>SAN CRISTOBAL</v>
          </cell>
        </row>
        <row r="107">
          <cell r="AA107" t="str">
            <v>SAN IGNACIO</v>
          </cell>
        </row>
        <row r="108">
          <cell r="AA108" t="str">
            <v>SAN JOSE DE BAVARIA</v>
          </cell>
        </row>
        <row r="109">
          <cell r="AA109" t="str">
            <v>SANTA ISABEL</v>
          </cell>
        </row>
        <row r="110">
          <cell r="AA110" t="str">
            <v>SANTA LUCIA</v>
          </cell>
        </row>
        <row r="111">
          <cell r="AA111" t="str">
            <v>SAUZALITO</v>
          </cell>
        </row>
        <row r="112">
          <cell r="AA112" t="str">
            <v>SENDERO A MONSERRATE</v>
          </cell>
        </row>
        <row r="113">
          <cell r="AA113" t="str">
            <v>SERVITA</v>
          </cell>
        </row>
        <row r="114">
          <cell r="AA114" t="str">
            <v>SIERRA MORENA</v>
          </cell>
        </row>
        <row r="115">
          <cell r="AA115" t="str">
            <v>SUCRE O HIPPIES</v>
          </cell>
        </row>
        <row r="116">
          <cell r="AA116" t="str">
            <v>TABORA</v>
          </cell>
        </row>
        <row r="117">
          <cell r="AA117" t="str">
            <v>TERCER MILENIO</v>
          </cell>
        </row>
        <row r="118">
          <cell r="AA118" t="str">
            <v>TIBABUYES</v>
          </cell>
        </row>
        <row r="119">
          <cell r="AA119" t="str">
            <v>TIBANICA</v>
          </cell>
        </row>
        <row r="120">
          <cell r="AA120" t="str">
            <v>TIMIZA</v>
          </cell>
        </row>
        <row r="121">
          <cell r="AA121" t="str">
            <v>TIMIZA SECTOR VILLA DEL RIO</v>
          </cell>
        </row>
        <row r="122">
          <cell r="AA122" t="str">
            <v>UNIDAD DEPORTIVA EL SALITRE SIMON BOLIVAR</v>
          </cell>
        </row>
        <row r="123">
          <cell r="AA123" t="str">
            <v>UNIDAD DEPORTIVA ESTADIO LA ALQUERIA</v>
          </cell>
        </row>
        <row r="124">
          <cell r="AA124" t="str">
            <v>URBANIZACION LA ESPERANZA</v>
          </cell>
        </row>
        <row r="125">
          <cell r="AA125" t="str">
            <v>VALLES DE CAFAM</v>
          </cell>
        </row>
        <row r="126">
          <cell r="AA126" t="str">
            <v>VERAGUAS</v>
          </cell>
        </row>
        <row r="127">
          <cell r="AA127" t="str">
            <v>VILLA ALEMANA</v>
          </cell>
        </row>
        <row r="128">
          <cell r="AA128" t="str">
            <v>VILLA DE LOS ALPES</v>
          </cell>
        </row>
        <row r="129">
          <cell r="AA129" t="str">
            <v>VILLA LUZ</v>
          </cell>
        </row>
        <row r="130">
          <cell r="AA130" t="str">
            <v>VILLA MAYOR CEMENTERIO</v>
          </cell>
        </row>
        <row r="131">
          <cell r="AA131" t="str">
            <v>VILLAS DE GRANADA</v>
          </cell>
        </row>
        <row r="132">
          <cell r="AA132" t="str">
            <v>VIRGILIO BARCO</v>
          </cell>
        </row>
        <row r="133">
          <cell r="AA133" t="str">
            <v>ZONA FRANCA</v>
          </cell>
        </row>
        <row r="134">
          <cell r="AA134" t="str">
            <v>LUNA PARK</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community.secop.gov.co/Public/Tendering/OpportunityDetail/Index?noticeUID=CO1.NTC.4543485&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3DEDC-8C24-42B8-8166-8FF1CC94B460}">
  <sheetPr>
    <outlinePr summaryBelow="0" summaryRight="0"/>
  </sheetPr>
  <dimension ref="A1:L10"/>
  <sheetViews>
    <sheetView zoomScale="85" zoomScaleNormal="85" workbookViewId="0">
      <pane ySplit="9" topLeftCell="A10" activePane="bottomLeft" state="frozen"/>
      <selection activeCell="A379" sqref="A379:F732"/>
      <selection pane="bottomLeft" activeCell="A13" sqref="A13:XFD13"/>
    </sheetView>
  </sheetViews>
  <sheetFormatPr baseColWidth="10" defaultColWidth="14.44140625" defaultRowHeight="15" customHeight="1" x14ac:dyDescent="0.3"/>
  <cols>
    <col min="1" max="1" width="23.6640625" style="9" customWidth="1"/>
    <col min="2" max="2" width="31" style="9" customWidth="1"/>
    <col min="3" max="3" width="40" style="9" customWidth="1"/>
    <col min="4" max="4" width="13.88671875" style="9" customWidth="1"/>
    <col min="5" max="5" width="15.33203125" style="9" customWidth="1"/>
    <col min="6" max="6" width="13.44140625" style="9" customWidth="1"/>
    <col min="7" max="7" width="10.88671875" style="9" customWidth="1"/>
    <col min="8" max="8" width="21.33203125" style="9" customWidth="1"/>
    <col min="9" max="9" width="37.33203125" style="9" customWidth="1"/>
    <col min="10" max="10" width="43.88671875" style="26" customWidth="1"/>
    <col min="11" max="11" width="23.33203125" style="9" customWidth="1"/>
    <col min="12" max="12" width="23" style="9" hidden="1" customWidth="1"/>
    <col min="13" max="16384" width="14.44140625" style="9"/>
  </cols>
  <sheetData>
    <row r="1" spans="1:12" ht="11.25" hidden="1" customHeight="1" x14ac:dyDescent="0.3">
      <c r="A1" s="42" t="s">
        <v>0</v>
      </c>
      <c r="B1" s="1"/>
      <c r="C1" s="2"/>
      <c r="D1" s="3"/>
      <c r="E1" s="3"/>
      <c r="F1" s="4"/>
      <c r="G1" s="5"/>
      <c r="H1" s="5"/>
      <c r="I1" s="6"/>
      <c r="J1" s="5"/>
      <c r="K1" s="7"/>
      <c r="L1" s="8">
        <v>813875002</v>
      </c>
    </row>
    <row r="2" spans="1:12" ht="11.25" hidden="1" customHeight="1" x14ac:dyDescent="0.3">
      <c r="A2" s="43"/>
      <c r="B2" s="10"/>
      <c r="C2" s="10"/>
      <c r="D2" s="10"/>
      <c r="E2" s="10"/>
      <c r="F2" s="10"/>
      <c r="G2" s="10"/>
      <c r="H2" s="10"/>
      <c r="I2" s="10"/>
      <c r="J2" s="2"/>
      <c r="K2" s="7"/>
      <c r="L2" s="11"/>
    </row>
    <row r="3" spans="1:12" ht="11.25" hidden="1" customHeight="1" x14ac:dyDescent="0.3">
      <c r="A3" s="44" t="s">
        <v>1</v>
      </c>
      <c r="B3" s="45"/>
      <c r="C3" s="45"/>
      <c r="D3" s="45"/>
      <c r="E3" s="45"/>
      <c r="F3" s="45"/>
      <c r="G3" s="45"/>
      <c r="H3" s="45"/>
      <c r="I3" s="45"/>
      <c r="J3" s="45"/>
      <c r="K3" s="7"/>
      <c r="L3" s="11"/>
    </row>
    <row r="4" spans="1:12" ht="11.25" hidden="1" customHeight="1" x14ac:dyDescent="0.3">
      <c r="A4" s="46" t="s">
        <v>2</v>
      </c>
      <c r="B4" s="45"/>
      <c r="C4" s="45"/>
      <c r="D4" s="45"/>
      <c r="E4" s="45"/>
      <c r="F4" s="45"/>
      <c r="G4" s="45"/>
      <c r="H4" s="45"/>
      <c r="I4" s="45"/>
      <c r="J4" s="45"/>
      <c r="K4" s="7"/>
      <c r="L4" s="11"/>
    </row>
    <row r="5" spans="1:12" ht="11.25" hidden="1" customHeight="1" x14ac:dyDescent="0.3">
      <c r="A5" s="44" t="s">
        <v>3</v>
      </c>
      <c r="B5" s="45"/>
      <c r="C5" s="45"/>
      <c r="D5" s="45"/>
      <c r="E5" s="45"/>
      <c r="F5" s="45"/>
      <c r="G5" s="45"/>
      <c r="H5" s="45"/>
      <c r="I5" s="45"/>
      <c r="J5" s="45"/>
      <c r="K5" s="7"/>
      <c r="L5" s="11"/>
    </row>
    <row r="6" spans="1:12" ht="11.25" hidden="1" customHeight="1" x14ac:dyDescent="0.3">
      <c r="A6" s="12"/>
      <c r="B6" s="12"/>
      <c r="C6" s="12"/>
      <c r="D6" s="13"/>
      <c r="E6" s="13"/>
      <c r="F6" s="14"/>
      <c r="G6" s="15"/>
      <c r="H6" s="15"/>
      <c r="I6" s="16"/>
      <c r="J6" s="15"/>
      <c r="K6" s="7"/>
      <c r="L6" s="11"/>
    </row>
    <row r="7" spans="1:12" ht="27.75" customHeight="1" x14ac:dyDescent="0.3">
      <c r="A7" s="47" t="s">
        <v>4</v>
      </c>
      <c r="B7" s="47" t="s">
        <v>5</v>
      </c>
      <c r="C7" s="49" t="s">
        <v>6</v>
      </c>
      <c r="D7" s="50" t="s">
        <v>7</v>
      </c>
      <c r="E7" s="50" t="s">
        <v>8</v>
      </c>
      <c r="F7" s="51" t="s">
        <v>9</v>
      </c>
      <c r="G7" s="31"/>
      <c r="H7" s="32"/>
      <c r="I7" s="32"/>
      <c r="J7" s="33"/>
      <c r="K7" s="37"/>
      <c r="L7" s="11"/>
    </row>
    <row r="8" spans="1:12" ht="27.75" customHeight="1" thickBot="1" x14ac:dyDescent="0.35">
      <c r="A8" s="48"/>
      <c r="B8" s="48"/>
      <c r="C8" s="48"/>
      <c r="D8" s="48"/>
      <c r="E8" s="48"/>
      <c r="F8" s="52"/>
      <c r="G8" s="34"/>
      <c r="H8" s="35"/>
      <c r="I8" s="35"/>
      <c r="J8" s="36"/>
      <c r="K8" s="38"/>
      <c r="L8" s="11"/>
    </row>
    <row r="9" spans="1:12" ht="24" customHeight="1" thickBot="1" x14ac:dyDescent="0.35">
      <c r="A9" s="39" t="s">
        <v>10</v>
      </c>
      <c r="B9" s="40"/>
      <c r="C9" s="40"/>
      <c r="D9" s="40"/>
      <c r="E9" s="40"/>
      <c r="F9" s="41"/>
      <c r="G9" s="17" t="s">
        <v>11</v>
      </c>
      <c r="H9" s="18" t="s">
        <v>12</v>
      </c>
      <c r="I9" s="17" t="s">
        <v>13</v>
      </c>
      <c r="J9" s="17" t="s">
        <v>14</v>
      </c>
      <c r="K9" s="19" t="s">
        <v>15</v>
      </c>
      <c r="L9" s="20"/>
    </row>
    <row r="10" spans="1:12" ht="307.8" x14ac:dyDescent="0.3">
      <c r="A10" s="27" t="s">
        <v>17</v>
      </c>
      <c r="B10" s="28" t="s">
        <v>18</v>
      </c>
      <c r="C10" s="28" t="s">
        <v>19</v>
      </c>
      <c r="D10" s="29">
        <v>45181</v>
      </c>
      <c r="E10" s="29">
        <v>45535</v>
      </c>
      <c r="F10" s="30">
        <v>1</v>
      </c>
      <c r="G10" s="23" t="str">
        <f ca="1">IFERROR(__xludf.DUMMYFUNCTION("IF(I527="""","""",FILTER(DATOS!$D$4:$D$237,DATOS!$B$4:$B$237=I527))"),"06-063")</f>
        <v>06-063</v>
      </c>
      <c r="H10" s="23" t="str">
        <f ca="1">IFERROR(__xludf.DUMMYFUNCTION("IF(I527="""","""",FILTER(DATOS!$C$4:$C$237,DATOS!$B$4:$B$237=I527))"),"TUNJUELITO")</f>
        <v>TUNJUELITO</v>
      </c>
      <c r="I10" s="22" t="s">
        <v>16</v>
      </c>
      <c r="J10" s="25" t="s">
        <v>20</v>
      </c>
      <c r="K10" s="21">
        <v>427514304</v>
      </c>
      <c r="L10" s="24">
        <v>20599729500</v>
      </c>
    </row>
  </sheetData>
  <autoFilter ref="A9:K10" xr:uid="{00000000-0009-0000-0000-000000000000}"/>
  <mergeCells count="13">
    <mergeCell ref="G7:J8"/>
    <mergeCell ref="K7:K8"/>
    <mergeCell ref="A9:F9"/>
    <mergeCell ref="A1:A2"/>
    <mergeCell ref="A3:J3"/>
    <mergeCell ref="A4:J4"/>
    <mergeCell ref="A5:J5"/>
    <mergeCell ref="A7:A8"/>
    <mergeCell ref="B7:B8"/>
    <mergeCell ref="C7:C8"/>
    <mergeCell ref="D7:D8"/>
    <mergeCell ref="E7:E8"/>
    <mergeCell ref="F7:F8"/>
  </mergeCells>
  <dataValidations count="1">
    <dataValidation type="list" allowBlank="1" showDropDown="1" showErrorMessage="1" sqref="I10" xr:uid="{E7BAEC70-FF5E-4EE0-9FB1-50A53CEA7125}">
      <formula1>Nombre_Parque</formula1>
    </dataValidation>
  </dataValidation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2012C-3F9C-4360-B994-BACB2FC5302B}">
  <dimension ref="A1:L1"/>
  <sheetViews>
    <sheetView tabSelected="1" workbookViewId="0">
      <selection activeCell="F7" sqref="F7"/>
    </sheetView>
  </sheetViews>
  <sheetFormatPr baseColWidth="10" defaultRowHeight="14.4" x14ac:dyDescent="0.3"/>
  <cols>
    <col min="6" max="6" width="29.5546875" customWidth="1"/>
    <col min="12" max="12" width="36.33203125" customWidth="1"/>
  </cols>
  <sheetData>
    <row r="1" spans="1:12" ht="214.2" x14ac:dyDescent="0.3">
      <c r="A1" s="53" t="s">
        <v>21</v>
      </c>
      <c r="B1" s="54" t="s">
        <v>22</v>
      </c>
      <c r="C1" s="54" t="s">
        <v>23</v>
      </c>
      <c r="D1" s="54" t="s">
        <v>19</v>
      </c>
      <c r="E1" s="54" t="s">
        <v>18</v>
      </c>
      <c r="F1" s="55">
        <v>20599729500</v>
      </c>
      <c r="G1" s="56">
        <v>1</v>
      </c>
      <c r="H1" s="57">
        <v>45181</v>
      </c>
      <c r="I1" s="57">
        <v>45535</v>
      </c>
      <c r="J1" s="54" t="s">
        <v>24</v>
      </c>
      <c r="K1" s="54" t="s">
        <v>25</v>
      </c>
      <c r="L1" s="58" t="s">
        <v>26</v>
      </c>
    </row>
  </sheetData>
  <hyperlinks>
    <hyperlink ref="L1" r:id="rId1" xr:uid="{D77C47A6-B74C-4D68-8A12-915F1BDA34A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2024</vt:lpstr>
      <vt:lpstr>CONTRATO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 Baquero Abadia</dc:creator>
  <cp:lastModifiedBy>Luis Heredia</cp:lastModifiedBy>
  <dcterms:created xsi:type="dcterms:W3CDTF">2025-04-08T22:07:38Z</dcterms:created>
  <dcterms:modified xsi:type="dcterms:W3CDTF">2025-04-11T15:08:41Z</dcterms:modified>
</cp:coreProperties>
</file>